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showInkAnnotation="0" defaultThemeVersion="124226"/>
  <xr:revisionPtr revIDLastSave="0" documentId="13_ncr:1_{35B5AC62-38E4-4BD5-B6F7-AA66986C90A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K15" i="2" l="1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L17" i="2" l="1"/>
  <c r="AB18" i="1" s="1"/>
  <c r="AB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S16" authorId="0" shapeId="0" xr:uid="{416FB833-7E65-4590-8756-09162CB6B3AF}">
      <text>
        <r>
          <rPr>
            <b/>
            <sz val="18"/>
            <color indexed="81"/>
            <rFont val="Times New Roman"/>
            <family val="1"/>
            <charset val="204"/>
          </rPr>
          <t>Порода лошадей, способная перевозить тяжести?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 xr:uid="{50046C3E-F038-4E68-A021-674DA6F606E3}">
      <text>
        <r>
          <rPr>
            <b/>
            <sz val="18"/>
            <color indexed="81"/>
            <rFont val="Times New Roman"/>
            <family val="1"/>
            <charset val="204"/>
          </rPr>
          <t>«Разговор» лошади?</t>
        </r>
      </text>
    </comment>
    <comment ref="R19" authorId="0" shapeId="0" xr:uid="{B5929238-9F94-49C1-8CBC-9BF712F00587}">
      <text>
        <r>
          <rPr>
            <b/>
            <sz val="18"/>
            <color indexed="81"/>
            <rFont val="Times New Roman"/>
            <family val="1"/>
            <charset val="204"/>
          </rPr>
          <t>Полосатая лошадь?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19" authorId="0" shapeId="0" xr:uid="{5158E889-498C-455C-B7A4-5687A9184165}">
      <text>
        <r>
          <rPr>
            <b/>
            <sz val="18"/>
            <color indexed="81"/>
            <rFont val="Times New Roman"/>
            <family val="1"/>
            <charset val="204"/>
          </rPr>
          <t>Цвет, который лошади 
не видят?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0" authorId="0" shapeId="0" xr:uid="{61004CA9-8764-4880-85DB-FAC9E117E830}">
      <text>
        <r>
          <rPr>
            <b/>
            <sz val="18"/>
            <color indexed="81"/>
            <rFont val="Times New Roman"/>
            <family val="1"/>
            <charset val="204"/>
          </rPr>
          <t>Всадник лошадей на скачках?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0" authorId="0" shapeId="0" xr:uid="{52256103-8EF0-44BC-B609-BD9ABA3F08B0}">
      <text>
        <r>
          <rPr>
            <b/>
            <sz val="18"/>
            <color indexed="81"/>
            <rFont val="Times New Roman"/>
            <family val="1"/>
            <charset val="204"/>
          </rPr>
          <t>Низкорослая лошадь?</t>
        </r>
      </text>
    </comment>
    <comment ref="H21" authorId="0" shapeId="0" xr:uid="{484DFCFF-D112-4CFB-BDE0-9C0931D95DAC}">
      <text>
        <r>
          <rPr>
            <b/>
            <sz val="18"/>
            <color indexed="81"/>
            <rFont val="Times New Roman"/>
            <family val="1"/>
            <charset val="204"/>
          </rPr>
          <t>Покрывало для лошадей ?</t>
        </r>
      </text>
    </comment>
    <comment ref="R21" authorId="0" shapeId="0" xr:uid="{00913382-4034-4B8F-A875-11CEF37B4D11}">
      <text>
        <r>
          <rPr>
            <b/>
            <sz val="18"/>
            <color indexed="81"/>
            <rFont val="Times New Roman"/>
            <family val="1"/>
            <charset val="204"/>
          </rPr>
          <t>Защита копыта лошади, а у людей – символ счастья?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2" authorId="0" shapeId="0" xr:uid="{C5C34C65-980C-473E-B9DB-3592B227A335}">
      <text>
        <r>
          <rPr>
            <b/>
            <sz val="18"/>
            <color indexed="81"/>
            <rFont val="Times New Roman"/>
            <family val="1"/>
            <charset val="204"/>
          </rPr>
          <t>Человек, занимающийся разведением лошадей?</t>
        </r>
      </text>
    </comment>
    <comment ref="M23" authorId="0" shapeId="0" xr:uid="{5704135D-651D-4907-867B-81D4696BE832}">
      <text>
        <r>
          <rPr>
            <b/>
            <sz val="18"/>
            <color indexed="81"/>
            <rFont val="Times New Roman"/>
            <family val="1"/>
            <charset val="204"/>
          </rPr>
          <t>Место проведения конных занятий и соревнований ?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<sst xmlns="http://schemas.openxmlformats.org/spreadsheetml/2006/main" count="24" uniqueCount="22">
  <si>
    <t>3.</t>
  </si>
  <si>
    <t xml:space="preserve">ответы </t>
  </si>
  <si>
    <t>введено</t>
  </si>
  <si>
    <t>?</t>
  </si>
  <si>
    <t>попона</t>
  </si>
  <si>
    <t>жокей</t>
  </si>
  <si>
    <t>ипподром</t>
  </si>
  <si>
    <t>пони</t>
  </si>
  <si>
    <t>зебра</t>
  </si>
  <si>
    <t>ржание</t>
  </si>
  <si>
    <t>подкова</t>
  </si>
  <si>
    <t>коневод</t>
  </si>
  <si>
    <t>тяжеловоз</t>
  </si>
  <si>
    <t>красный</t>
  </si>
  <si>
    <t>всего</t>
  </si>
  <si>
    <t>твой результат</t>
  </si>
  <si>
    <t xml:space="preserve"> слов осталось разгадать</t>
  </si>
  <si>
    <t>п</t>
  </si>
  <si>
    <t>о</t>
  </si>
  <si>
    <t>н</t>
  </si>
  <si>
    <t>а</t>
  </si>
  <si>
    <t>ДЛЯ РАЗГАДЫВАНИЕ КРОССВОРДА СКАЧАЙТЕ ЕГО К СЕБЕ НА КОПЬЮТЕР!!! УДАЧИ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</si>
</sst>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indexed="8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3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2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/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/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8" fillId="0" borderId="0" xfId="0" applyFont="1"/>
    <xf numFmtId="0" fontId="13" fillId="0" borderId="0" xfId="0" applyFont="1" applyAlignment="1">
      <alignment horizontal="center" vertical="center"/>
    </xf>
    <xf numFmtId="0" fontId="12" fillId="0" borderId="1" xfId="0" applyFont="1" applyBorder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330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19</xdr:row>
      <xdr:rowOff>161925</xdr:rowOff>
    </xdr:from>
    <xdr:ext cx="25616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D79F09D-CCE0-4217-A168-5E05B8409E74}"/>
            </a:ext>
          </a:extLst>
        </xdr:cNvPr>
        <xdr:cNvSpPr txBox="1"/>
      </xdr:nvSpPr>
      <xdr:spPr>
        <a:xfrm>
          <a:off x="457200" y="5114925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1</a:t>
          </a:r>
        </a:p>
      </xdr:txBody>
    </xdr:sp>
    <xdr:clientData/>
  </xdr:oneCellAnchor>
  <xdr:oneCellAnchor>
    <xdr:from>
      <xdr:col>40</xdr:col>
      <xdr:colOff>0</xdr:colOff>
      <xdr:row>16</xdr:row>
      <xdr:rowOff>133350</xdr:rowOff>
    </xdr:from>
    <xdr:ext cx="47625" cy="13121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BDCE507-19A5-400D-BD06-B77D579EAE3E}"/>
            </a:ext>
          </a:extLst>
        </xdr:cNvPr>
        <xdr:cNvSpPr txBox="1"/>
      </xdr:nvSpPr>
      <xdr:spPr>
        <a:xfrm>
          <a:off x="15363825" y="4295775"/>
          <a:ext cx="47625" cy="1312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209550</xdr:colOff>
      <xdr:row>18</xdr:row>
      <xdr:rowOff>180975</xdr:rowOff>
    </xdr:from>
    <xdr:ext cx="256160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C253E5DC-444F-48FA-8F61-4295FB13F8BE}"/>
            </a:ext>
          </a:extLst>
        </xdr:cNvPr>
        <xdr:cNvSpPr txBox="1"/>
      </xdr:nvSpPr>
      <xdr:spPr>
        <a:xfrm>
          <a:off x="838200" y="4857750"/>
          <a:ext cx="256160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</a:t>
          </a:r>
        </a:p>
      </xdr:txBody>
    </xdr:sp>
    <xdr:clientData/>
  </xdr:oneCellAnchor>
  <xdr:oneCellAnchor>
    <xdr:from>
      <xdr:col>11</xdr:col>
      <xdr:colOff>209550</xdr:colOff>
      <xdr:row>21</xdr:row>
      <xdr:rowOff>180975</xdr:rowOff>
    </xdr:from>
    <xdr:ext cx="256160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899544D1-8D86-44AE-93F6-1F9D578634D0}"/>
            </a:ext>
          </a:extLst>
        </xdr:cNvPr>
        <xdr:cNvSpPr txBox="1"/>
      </xdr:nvSpPr>
      <xdr:spPr>
        <a:xfrm>
          <a:off x="2362200" y="5686425"/>
          <a:ext cx="256160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</a:t>
          </a:r>
        </a:p>
      </xdr:txBody>
    </xdr:sp>
    <xdr:clientData/>
  </xdr:oneCellAnchor>
  <xdr:oneCellAnchor>
    <xdr:from>
      <xdr:col>16</xdr:col>
      <xdr:colOff>200025</xdr:colOff>
      <xdr:row>17</xdr:row>
      <xdr:rowOff>209550</xdr:rowOff>
    </xdr:from>
    <xdr:ext cx="256160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3EAF9D1-9B9C-4883-AD99-C6D56642DECC}"/>
            </a:ext>
          </a:extLst>
        </xdr:cNvPr>
        <xdr:cNvSpPr txBox="1"/>
      </xdr:nvSpPr>
      <xdr:spPr>
        <a:xfrm>
          <a:off x="4257675" y="4610100"/>
          <a:ext cx="256160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5</a:t>
          </a:r>
        </a:p>
      </xdr:txBody>
    </xdr:sp>
    <xdr:clientData/>
  </xdr:oneCellAnchor>
  <xdr:oneCellAnchor>
    <xdr:from>
      <xdr:col>9</xdr:col>
      <xdr:colOff>209550</xdr:colOff>
      <xdr:row>18</xdr:row>
      <xdr:rowOff>180975</xdr:rowOff>
    </xdr:from>
    <xdr:ext cx="256160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7E72741-9110-4B00-B2CF-CADF81C5B413}"/>
            </a:ext>
          </a:extLst>
        </xdr:cNvPr>
        <xdr:cNvSpPr txBox="1"/>
      </xdr:nvSpPr>
      <xdr:spPr>
        <a:xfrm>
          <a:off x="1600200" y="4857750"/>
          <a:ext cx="256160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</a:t>
          </a:r>
        </a:p>
      </xdr:txBody>
    </xdr:sp>
    <xdr:clientData/>
  </xdr:oneCellAnchor>
  <xdr:oneCellAnchor>
    <xdr:from>
      <xdr:col>11</xdr:col>
      <xdr:colOff>209550</xdr:colOff>
      <xdr:row>17</xdr:row>
      <xdr:rowOff>171450</xdr:rowOff>
    </xdr:from>
    <xdr:ext cx="256160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05BD6D6-B721-4AD5-9F73-5AB6BED53812}"/>
            </a:ext>
          </a:extLst>
        </xdr:cNvPr>
        <xdr:cNvSpPr txBox="1"/>
      </xdr:nvSpPr>
      <xdr:spPr>
        <a:xfrm>
          <a:off x="2362200" y="4572000"/>
          <a:ext cx="256160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6</a:t>
          </a:r>
        </a:p>
      </xdr:txBody>
    </xdr:sp>
    <xdr:clientData/>
  </xdr:oneCellAnchor>
  <xdr:oneCellAnchor>
    <xdr:from>
      <xdr:col>14</xdr:col>
      <xdr:colOff>209550</xdr:colOff>
      <xdr:row>20</xdr:row>
      <xdr:rowOff>180975</xdr:rowOff>
    </xdr:from>
    <xdr:ext cx="256160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54561F8B-E9AA-463C-A84F-CEA43FA50C2E}"/>
            </a:ext>
          </a:extLst>
        </xdr:cNvPr>
        <xdr:cNvSpPr txBox="1"/>
      </xdr:nvSpPr>
      <xdr:spPr>
        <a:xfrm>
          <a:off x="3505200" y="5410200"/>
          <a:ext cx="256160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8</a:t>
          </a:r>
        </a:p>
      </xdr:txBody>
    </xdr:sp>
    <xdr:clientData/>
  </xdr:oneCellAnchor>
  <xdr:oneCellAnchor>
    <xdr:from>
      <xdr:col>17</xdr:col>
      <xdr:colOff>200025</xdr:colOff>
      <xdr:row>14</xdr:row>
      <xdr:rowOff>219075</xdr:rowOff>
    </xdr:from>
    <xdr:ext cx="256160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DE649C8E-3DBE-40E1-ACEB-A211ECA08D6F}"/>
            </a:ext>
          </a:extLst>
        </xdr:cNvPr>
        <xdr:cNvSpPr txBox="1"/>
      </xdr:nvSpPr>
      <xdr:spPr>
        <a:xfrm>
          <a:off x="4638675" y="3752850"/>
          <a:ext cx="256160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9</a:t>
          </a:r>
        </a:p>
      </xdr:txBody>
    </xdr:sp>
    <xdr:clientData/>
  </xdr:oneCellAnchor>
  <xdr:oneCellAnchor>
    <xdr:from>
      <xdr:col>16</xdr:col>
      <xdr:colOff>209550</xdr:colOff>
      <xdr:row>19</xdr:row>
      <xdr:rowOff>200025</xdr:rowOff>
    </xdr:from>
    <xdr:ext cx="256160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481C2B6E-9EA7-4BAE-A456-0C1DF6889E12}"/>
            </a:ext>
          </a:extLst>
        </xdr:cNvPr>
        <xdr:cNvSpPr txBox="1"/>
      </xdr:nvSpPr>
      <xdr:spPr>
        <a:xfrm>
          <a:off x="4267200" y="5153025"/>
          <a:ext cx="256160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7</a:t>
          </a:r>
        </a:p>
      </xdr:txBody>
    </xdr:sp>
    <xdr:clientData/>
  </xdr:oneCellAnchor>
  <xdr:oneCellAnchor>
    <xdr:from>
      <xdr:col>22</xdr:col>
      <xdr:colOff>133350</xdr:colOff>
      <xdr:row>17</xdr:row>
      <xdr:rowOff>200025</xdr:rowOff>
    </xdr:from>
    <xdr:ext cx="327654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B0599FFE-838A-4BEB-BFB2-184CE1192490}"/>
            </a:ext>
          </a:extLst>
        </xdr:cNvPr>
        <xdr:cNvSpPr txBox="1"/>
      </xdr:nvSpPr>
      <xdr:spPr>
        <a:xfrm>
          <a:off x="6477000" y="4600575"/>
          <a:ext cx="327654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10</a:t>
          </a:r>
        </a:p>
      </xdr:txBody>
    </xdr:sp>
    <xdr:clientData/>
  </xdr:oneCellAnchor>
  <xdr:twoCellAnchor>
    <xdr:from>
      <xdr:col>1</xdr:col>
      <xdr:colOff>0</xdr:colOff>
      <xdr:row>3</xdr:row>
      <xdr:rowOff>152401</xdr:rowOff>
    </xdr:from>
    <xdr:to>
      <xdr:col>26</xdr:col>
      <xdr:colOff>0</xdr:colOff>
      <xdr:row>14</xdr:row>
      <xdr:rowOff>238125</xdr:rowOff>
    </xdr:to>
    <xdr:sp macro="" textlink="">
      <xdr:nvSpPr>
        <xdr:cNvPr id="21" name="Надпись 2">
          <a:extLst>
            <a:ext uri="{FF2B5EF4-FFF2-40B4-BE49-F238E27FC236}">
              <a16:creationId xmlns:a16="http://schemas.microsoft.com/office/drawing/2014/main" id="{6072B63F-F63A-4A52-82AF-CFE951000CDF}"/>
            </a:ext>
          </a:extLst>
        </xdr:cNvPr>
        <xdr:cNvSpPr txBox="1">
          <a:spLocks noChangeArrowheads="1"/>
        </xdr:cNvSpPr>
      </xdr:nvSpPr>
      <xdr:spPr bwMode="auto">
        <a:xfrm>
          <a:off x="228600" y="723901"/>
          <a:ext cx="7639050" cy="3047999"/>
        </a:xfrm>
        <a:prstGeom prst="rect">
          <a:avLst/>
        </a:prstGeom>
        <a:solidFill>
          <a:srgbClr val="ED7D31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R="251460" algn="ctr">
            <a:lnSpc>
              <a:spcPct val="107000"/>
            </a:lnSpc>
            <a:spcAft>
              <a:spcPts val="800"/>
            </a:spcAft>
          </a:pPr>
          <a:r>
            <a:rPr lang="ru-RU" sz="1800" b="1">
              <a:solidFill>
                <a:srgbClr val="0D0D0D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Здравствуй, юный друг.</a:t>
          </a:r>
          <a:endParaRPr lang="ru-RU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80340" marR="251460" indent="269875" algn="just">
            <a:lnSpc>
              <a:spcPct val="107000"/>
            </a:lnSpc>
            <a:spcAft>
              <a:spcPts val="800"/>
            </a:spcAft>
            <a:tabLst>
              <a:tab pos="540385" algn="l"/>
            </a:tabLst>
          </a:pPr>
          <a:r>
            <a:rPr lang="ru-RU" sz="1800" b="1">
              <a:solidFill>
                <a:srgbClr val="0D0D0D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Ты узнал много нового о лошадях, а теперь попробуй разгадать кроссворд.</a:t>
          </a:r>
          <a:endParaRPr lang="ru-RU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80340" marR="251460" indent="269875" algn="just">
            <a:lnSpc>
              <a:spcPct val="107000"/>
            </a:lnSpc>
            <a:spcAft>
              <a:spcPts val="800"/>
            </a:spcAft>
            <a:tabLst>
              <a:tab pos="540385" algn="l"/>
            </a:tabLst>
          </a:pPr>
          <a:r>
            <a:rPr lang="ru-RU" sz="1800" b="1">
              <a:solidFill>
                <a:srgbClr val="0D0D0D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Для того, чтобы увидеть вопрос наведи курсов мыши на красный треугольник, находящийся в правом верхнем углу первого квадратика.</a:t>
          </a:r>
          <a:endParaRPr lang="ru-RU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180340" marR="251460" indent="269875" algn="just">
            <a:lnSpc>
              <a:spcPct val="107000"/>
            </a:lnSpc>
            <a:spcAft>
              <a:spcPts val="800"/>
            </a:spcAft>
            <a:tabLst>
              <a:tab pos="540385" algn="l"/>
            </a:tabLst>
          </a:pPr>
          <a:r>
            <a:rPr lang="ru-RU" sz="1800" b="1">
              <a:solidFill>
                <a:srgbClr val="0D0D0D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Если правильно ответишь на все вопросы появиться слово "</a:t>
          </a:r>
          <a:r>
            <a:rPr lang="ru-RU" sz="18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молодец</a:t>
          </a:r>
          <a:r>
            <a:rPr lang="ru-RU" sz="1800" b="1">
              <a:solidFill>
                <a:srgbClr val="0D0D0D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". Желаю удачи!</a:t>
          </a:r>
          <a:endParaRPr lang="ru-RU" sz="18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0"/>
  <sheetViews>
    <sheetView tabSelected="1" topLeftCell="A10" workbookViewId="0">
      <selection activeCell="AB23" sqref="AB23"/>
    </sheetView>
  </sheetViews>
  <sheetFormatPr defaultColWidth="3.7109375" defaultRowHeight="15" x14ac:dyDescent="0.25"/>
  <cols>
    <col min="1" max="1" width="3.42578125" customWidth="1"/>
    <col min="2" max="2" width="3.7109375" hidden="1" customWidth="1"/>
    <col min="3" max="3" width="0.28515625" customWidth="1"/>
    <col min="4" max="4" width="3.28515625" hidden="1" customWidth="1"/>
    <col min="5" max="6" width="3.7109375" hidden="1" customWidth="1"/>
    <col min="7" max="26" width="5.7109375" customWidth="1"/>
    <col min="27" max="27" width="33.85546875" customWidth="1"/>
    <col min="28" max="28" width="36.28515625" customWidth="1"/>
    <col min="29" max="29" width="11.85546875" customWidth="1"/>
    <col min="30" max="30" width="8.140625" customWidth="1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8" s="31" customFormat="1" ht="26.25" x14ac:dyDescent="0.4">
      <c r="G2" s="32" t="s">
        <v>21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8" x14ac:dyDescent="0.25">
      <c r="A7" s="1"/>
      <c r="B7" s="1"/>
      <c r="C7" s="1"/>
      <c r="D7" s="1"/>
      <c r="E7" s="1"/>
      <c r="F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8" ht="24.95" customHeight="1" x14ac:dyDescent="0.25">
      <c r="A8" s="1"/>
      <c r="B8" s="1"/>
      <c r="C8" s="1"/>
      <c r="D8" s="1"/>
      <c r="E8" s="1"/>
      <c r="F8" s="1"/>
      <c r="J8" s="1"/>
      <c r="K8" s="4"/>
    </row>
    <row r="9" spans="1:28" ht="24.95" customHeight="1" x14ac:dyDescent="0.25">
      <c r="A9" s="1"/>
      <c r="B9" s="1"/>
      <c r="C9" s="1"/>
      <c r="D9" s="1"/>
      <c r="E9" s="1"/>
      <c r="F9" s="1"/>
      <c r="J9" s="1"/>
      <c r="K9" s="4"/>
    </row>
    <row r="10" spans="1:28" ht="24.95" customHeight="1" x14ac:dyDescent="0.25">
      <c r="A10" s="1"/>
      <c r="B10" s="1"/>
      <c r="C10" s="1"/>
      <c r="D10" s="1"/>
      <c r="E10" s="1"/>
      <c r="F10" s="1"/>
      <c r="K10" s="4"/>
    </row>
    <row r="11" spans="1:28" ht="24.95" customHeight="1" x14ac:dyDescent="0.25">
      <c r="A11" s="1"/>
      <c r="B11" s="1"/>
      <c r="C11" s="1"/>
      <c r="D11" s="1"/>
      <c r="E11" s="1"/>
      <c r="F11" s="1"/>
      <c r="K11" s="4"/>
    </row>
    <row r="12" spans="1:28" ht="24.95" customHeight="1" x14ac:dyDescent="0.25">
      <c r="A12" s="1"/>
      <c r="B12" s="1"/>
      <c r="C12" s="1"/>
      <c r="D12" s="1"/>
      <c r="E12" s="1"/>
      <c r="F12" s="1"/>
      <c r="K12" s="7"/>
    </row>
    <row r="13" spans="1:28" ht="24.95" customHeight="1" x14ac:dyDescent="0.3">
      <c r="A13" s="1"/>
      <c r="B13" s="1"/>
      <c r="C13" s="1"/>
      <c r="D13" s="1"/>
      <c r="E13" s="1"/>
      <c r="F13" s="2" t="s">
        <v>0</v>
      </c>
      <c r="K13" s="7"/>
    </row>
    <row r="14" spans="1:28" ht="24.95" customHeight="1" x14ac:dyDescent="0.25">
      <c r="A14" s="1"/>
      <c r="B14" s="1"/>
      <c r="C14" s="1"/>
      <c r="D14" s="1"/>
      <c r="E14" s="1"/>
      <c r="F14" s="1"/>
      <c r="K14" s="6"/>
    </row>
    <row r="15" spans="1:28" ht="24.95" customHeight="1" x14ac:dyDescent="0.25">
      <c r="A15" s="1"/>
      <c r="B15" s="1"/>
      <c r="C15" s="1"/>
      <c r="D15" s="1"/>
      <c r="E15" s="1"/>
      <c r="F15" s="1"/>
      <c r="K15" s="7"/>
    </row>
    <row r="16" spans="1:28" ht="21.95" customHeight="1" x14ac:dyDescent="0.25">
      <c r="A16" s="1"/>
      <c r="B16" s="1"/>
      <c r="C16" s="1"/>
      <c r="D16" s="1"/>
      <c r="E16" s="1"/>
      <c r="F16" s="1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  <c r="S16" s="9"/>
      <c r="T16" s="5"/>
      <c r="U16" s="4"/>
      <c r="V16" s="4"/>
      <c r="W16" s="4"/>
      <c r="X16" s="4"/>
    </row>
    <row r="17" spans="1:28" ht="21.95" customHeight="1" x14ac:dyDescent="0.25">
      <c r="A17" s="1"/>
      <c r="B17" s="1"/>
      <c r="C17" s="1"/>
      <c r="D17" s="1"/>
      <c r="E17" s="1"/>
      <c r="F17" s="1"/>
      <c r="G17" s="1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9"/>
      <c r="T17" s="5"/>
      <c r="U17" s="4"/>
      <c r="V17" s="4"/>
      <c r="W17" s="4"/>
      <c r="X17" s="4"/>
    </row>
    <row r="18" spans="1:28" ht="21.95" customHeight="1" x14ac:dyDescent="0.3">
      <c r="A18" s="1"/>
      <c r="B18" s="1"/>
      <c r="C18" s="1"/>
      <c r="D18" s="1"/>
      <c r="E18" s="1"/>
      <c r="F18" s="1"/>
      <c r="G18" s="1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  <c r="S18" s="9"/>
      <c r="T18" s="6"/>
      <c r="U18" s="8"/>
      <c r="V18" s="8"/>
      <c r="W18" s="8"/>
      <c r="X18" s="8"/>
      <c r="AA18" s="30" t="s">
        <v>15</v>
      </c>
      <c r="AB18" s="29" t="str">
        <f>IF(Лист2!L17=10,"Молодец!","Еще подумай...")</f>
        <v>Еще подумай...</v>
      </c>
    </row>
    <row r="19" spans="1:28" ht="21.95" customHeight="1" x14ac:dyDescent="0.3">
      <c r="A19" s="1"/>
      <c r="B19" s="1"/>
      <c r="C19" s="1"/>
      <c r="D19" s="1"/>
      <c r="E19" s="1"/>
      <c r="F19" s="1"/>
      <c r="G19" s="1"/>
      <c r="H19" s="12"/>
      <c r="I19" s="12"/>
      <c r="J19" s="12"/>
      <c r="K19" s="12"/>
      <c r="L19" s="13"/>
      <c r="M19" s="9"/>
      <c r="N19" s="13"/>
      <c r="O19" s="13"/>
      <c r="P19" s="13"/>
      <c r="Q19" s="13"/>
      <c r="R19" s="10"/>
      <c r="S19" s="9"/>
      <c r="T19" s="14"/>
      <c r="U19" s="15"/>
      <c r="V19" s="15"/>
      <c r="W19" s="12"/>
      <c r="X19" s="9"/>
      <c r="Y19" s="16"/>
      <c r="AA19" s="2" t="s">
        <v>16</v>
      </c>
      <c r="AB19" s="27">
        <f>10-Лист2!L17</f>
        <v>9</v>
      </c>
    </row>
    <row r="20" spans="1:28" ht="21.95" customHeight="1" x14ac:dyDescent="0.25">
      <c r="A20" s="1"/>
      <c r="B20" s="1"/>
      <c r="C20" s="1"/>
      <c r="D20" s="1"/>
      <c r="E20" s="1"/>
      <c r="F20" s="1"/>
      <c r="G20" s="1"/>
      <c r="H20" s="13"/>
      <c r="I20" s="15"/>
      <c r="J20" s="13"/>
      <c r="K20" s="9"/>
      <c r="L20" s="13"/>
      <c r="M20" s="9"/>
      <c r="N20" s="13"/>
      <c r="O20" s="13"/>
      <c r="P20" s="13"/>
      <c r="Q20" s="13"/>
      <c r="R20" s="13"/>
      <c r="S20" s="9"/>
      <c r="T20" s="13"/>
      <c r="U20" s="12"/>
      <c r="V20" s="12"/>
      <c r="W20" s="12"/>
      <c r="X20" s="9"/>
      <c r="Y20" s="16"/>
    </row>
    <row r="21" spans="1:28" ht="21.95" customHeight="1" x14ac:dyDescent="0.25">
      <c r="A21" s="1"/>
      <c r="B21" s="1"/>
      <c r="C21" s="1"/>
      <c r="D21" s="1"/>
      <c r="E21" s="1"/>
      <c r="F21" s="1"/>
      <c r="G21" s="1"/>
      <c r="H21" s="10" t="s">
        <v>17</v>
      </c>
      <c r="I21" s="9" t="s">
        <v>18</v>
      </c>
      <c r="J21" s="11" t="s">
        <v>17</v>
      </c>
      <c r="K21" s="9" t="s">
        <v>18</v>
      </c>
      <c r="L21" s="11" t="s">
        <v>19</v>
      </c>
      <c r="M21" s="9" t="s">
        <v>20</v>
      </c>
      <c r="N21" s="13"/>
      <c r="O21" s="13"/>
      <c r="P21" s="13"/>
      <c r="Q21" s="13"/>
      <c r="R21" s="10"/>
      <c r="S21" s="9"/>
      <c r="T21" s="14"/>
      <c r="U21" s="15"/>
      <c r="V21" s="15"/>
      <c r="W21" s="17"/>
      <c r="X21" s="15"/>
      <c r="Y21" s="16"/>
    </row>
    <row r="22" spans="1:28" ht="21.95" customHeight="1" x14ac:dyDescent="0.25">
      <c r="A22" s="1"/>
      <c r="B22" s="1"/>
      <c r="C22" s="1"/>
      <c r="D22" s="1"/>
      <c r="E22" s="1"/>
      <c r="F22" s="1"/>
      <c r="G22" s="1"/>
      <c r="H22" s="13"/>
      <c r="I22" s="9"/>
      <c r="J22" s="13"/>
      <c r="K22" s="9"/>
      <c r="L22" s="13"/>
      <c r="M22" s="18"/>
      <c r="N22" s="13"/>
      <c r="O22" s="13"/>
      <c r="P22" s="9"/>
      <c r="Q22" s="13"/>
      <c r="R22" s="13"/>
      <c r="S22" s="9"/>
      <c r="T22" s="13"/>
      <c r="U22" s="12"/>
      <c r="V22" s="12"/>
      <c r="W22" s="12"/>
      <c r="X22" s="9"/>
      <c r="Y22" s="16"/>
    </row>
    <row r="23" spans="1:28" ht="21.95" customHeight="1" x14ac:dyDescent="0.25">
      <c r="A23" s="1"/>
      <c r="B23" s="1"/>
      <c r="C23" s="1"/>
      <c r="D23" s="1"/>
      <c r="E23" s="1"/>
      <c r="F23" s="1"/>
      <c r="G23" s="1"/>
      <c r="H23" s="13"/>
      <c r="I23" s="9"/>
      <c r="J23" s="13"/>
      <c r="K23" s="9"/>
      <c r="L23" s="13"/>
      <c r="M23" s="9"/>
      <c r="N23" s="9"/>
      <c r="O23" s="10"/>
      <c r="P23" s="9"/>
      <c r="Q23" s="14"/>
      <c r="R23" s="10"/>
      <c r="S23" s="15"/>
      <c r="T23" s="19"/>
      <c r="U23" s="12"/>
      <c r="V23" s="12"/>
      <c r="W23" s="12"/>
      <c r="X23" s="9"/>
      <c r="Y23" s="16"/>
    </row>
    <row r="24" spans="1:28" ht="21.95" customHeight="1" x14ac:dyDescent="0.25">
      <c r="A24" s="1"/>
      <c r="B24" s="1"/>
      <c r="C24" s="1"/>
      <c r="D24" s="1"/>
      <c r="E24" s="1"/>
      <c r="F24" s="1"/>
      <c r="G24" s="1"/>
      <c r="H24" s="13"/>
      <c r="I24" s="9"/>
      <c r="J24" s="13"/>
      <c r="K24" s="13"/>
      <c r="L24" s="13"/>
      <c r="M24" s="20"/>
      <c r="N24" s="13"/>
      <c r="O24" s="13"/>
      <c r="P24" s="9"/>
      <c r="Q24" s="13"/>
      <c r="R24" s="13"/>
      <c r="S24" s="9"/>
      <c r="T24" s="13"/>
      <c r="U24" s="12"/>
      <c r="V24" s="12"/>
      <c r="W24" s="12"/>
      <c r="X24" s="18"/>
      <c r="Y24" s="16"/>
    </row>
    <row r="25" spans="1:28" ht="21.95" customHeight="1" x14ac:dyDescent="0.25">
      <c r="A25" s="1"/>
      <c r="B25" s="1"/>
      <c r="C25" s="1"/>
      <c r="D25" s="1"/>
      <c r="E25" s="1"/>
      <c r="F25" s="1"/>
      <c r="G25" s="1"/>
      <c r="H25" s="21"/>
      <c r="I25" s="21"/>
      <c r="J25" s="21"/>
      <c r="K25" s="21"/>
      <c r="L25" s="21"/>
      <c r="M25" s="21"/>
      <c r="N25" s="21"/>
      <c r="O25" s="21"/>
      <c r="P25" s="9"/>
      <c r="Q25" s="21"/>
      <c r="R25" s="22"/>
      <c r="S25" s="22"/>
      <c r="T25" s="22"/>
      <c r="U25" s="23"/>
      <c r="V25" s="23"/>
      <c r="W25" s="23"/>
      <c r="X25" s="15"/>
      <c r="Y25" s="16"/>
    </row>
    <row r="26" spans="1:28" ht="21.95" customHeight="1" x14ac:dyDescent="0.25">
      <c r="A26" s="1"/>
      <c r="B26" s="1"/>
      <c r="C26" s="1"/>
      <c r="D26" s="1"/>
      <c r="E26" s="1"/>
      <c r="F26" s="1"/>
      <c r="G26" s="1"/>
      <c r="H26" s="21"/>
      <c r="I26" s="21"/>
      <c r="J26" s="21"/>
      <c r="K26" s="21"/>
      <c r="L26" s="21"/>
      <c r="M26" s="21"/>
      <c r="N26" s="21"/>
      <c r="O26" s="21"/>
      <c r="P26" s="9"/>
      <c r="Q26" s="21"/>
      <c r="R26" s="22"/>
      <c r="S26" s="22"/>
      <c r="T26" s="22"/>
      <c r="U26" s="22"/>
      <c r="V26" s="22"/>
      <c r="W26" s="22"/>
      <c r="X26" s="22"/>
      <c r="Y26" s="16"/>
    </row>
    <row r="27" spans="1:28" ht="21.95" customHeight="1" x14ac:dyDescent="0.25">
      <c r="A27" s="1"/>
      <c r="B27" s="1"/>
      <c r="C27" s="1"/>
      <c r="D27" s="1"/>
      <c r="E27" s="1"/>
      <c r="F27" s="1"/>
      <c r="G27" s="1"/>
      <c r="H27" s="21"/>
      <c r="I27" s="21"/>
      <c r="J27" s="21"/>
      <c r="K27" s="21"/>
      <c r="L27" s="21"/>
      <c r="M27" s="21"/>
      <c r="N27" s="21"/>
      <c r="O27" s="21"/>
      <c r="P27" s="9"/>
      <c r="Q27" s="21"/>
      <c r="R27" s="22"/>
      <c r="S27" s="22"/>
      <c r="T27" s="22"/>
      <c r="U27" s="22"/>
      <c r="V27" s="22"/>
      <c r="W27" s="22"/>
      <c r="X27" s="22"/>
      <c r="Y27" s="16"/>
    </row>
    <row r="28" spans="1:28" ht="21.95" customHeight="1" x14ac:dyDescent="0.25">
      <c r="A28" s="1"/>
      <c r="B28" s="1"/>
      <c r="C28" s="1"/>
      <c r="D28" s="1"/>
      <c r="E28" s="1"/>
      <c r="F28" s="1"/>
      <c r="G28" s="1"/>
      <c r="H28" s="21"/>
      <c r="I28" s="21"/>
      <c r="J28" s="21"/>
      <c r="K28" s="21"/>
      <c r="L28" s="24"/>
      <c r="M28" s="21"/>
      <c r="N28" s="21"/>
      <c r="O28" s="21"/>
      <c r="P28" s="9"/>
      <c r="Q28" s="21"/>
      <c r="R28" s="22"/>
      <c r="S28" s="22"/>
      <c r="T28" s="22"/>
      <c r="U28" s="22"/>
      <c r="V28" s="22"/>
      <c r="W28" s="22"/>
      <c r="X28" s="22"/>
      <c r="Y28" s="16"/>
    </row>
    <row r="29" spans="1:28" ht="21.95" customHeight="1" x14ac:dyDescent="0.4">
      <c r="A29" s="1"/>
      <c r="B29" s="1"/>
      <c r="C29" s="1"/>
      <c r="D29" s="1"/>
      <c r="E29" s="1"/>
      <c r="F29" s="1"/>
      <c r="G29" s="1"/>
      <c r="H29" s="2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3"/>
      <c r="H118" s="3"/>
      <c r="I118" s="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</sheetData>
  <mergeCells count="1">
    <mergeCell ref="G2:AB2"/>
  </mergeCells>
  <pageMargins left="0.7" right="0.7" top="0.75" bottom="0.75" header="0.3" footer="0.3"/>
  <pageSetup paperSize="9" fitToWidth="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5:M17"/>
  <sheetViews>
    <sheetView workbookViewId="0">
      <selection activeCell="V11" sqref="V11"/>
    </sheetView>
  </sheetViews>
  <sheetFormatPr defaultRowHeight="15" x14ac:dyDescent="0.25"/>
  <cols>
    <col min="1" max="8" width="3.7109375" customWidth="1"/>
    <col min="9" max="9" width="4.42578125" customWidth="1"/>
    <col min="10" max="11" width="10.42578125" bestFit="1" customWidth="1"/>
    <col min="12" max="12" width="7.42578125" customWidth="1"/>
    <col min="13" max="49" width="3.7109375" customWidth="1"/>
  </cols>
  <sheetData>
    <row r="5" spans="9:13" ht="24.95" customHeight="1" x14ac:dyDescent="0.3">
      <c r="I5" s="28"/>
      <c r="J5" s="28" t="s">
        <v>1</v>
      </c>
      <c r="K5" s="28" t="s">
        <v>2</v>
      </c>
      <c r="L5" s="28" t="s">
        <v>3</v>
      </c>
      <c r="M5" s="25"/>
    </row>
    <row r="6" spans="9:13" ht="24.95" customHeight="1" x14ac:dyDescent="0.3">
      <c r="I6" s="28">
        <v>1</v>
      </c>
      <c r="J6" s="28" t="s">
        <v>4</v>
      </c>
      <c r="K6" s="28" t="str">
        <f>LOWER(CONCATENATE(Лист1!H21,Лист1!I21,Лист1!J21,Лист1!K21,Лист1!L21,Лист1!M21))</f>
        <v>попона</v>
      </c>
      <c r="L6" s="28">
        <f t="shared" ref="L6:L15" si="0">IF(J6=K6,1,0)</f>
        <v>1</v>
      </c>
      <c r="M6" s="25"/>
    </row>
    <row r="7" spans="9:13" ht="24.95" customHeight="1" x14ac:dyDescent="0.3">
      <c r="I7" s="28">
        <v>2</v>
      </c>
      <c r="J7" s="28" t="s">
        <v>5</v>
      </c>
      <c r="K7" s="28" t="str">
        <f>LOWER(CONCATENATE(Лист1!I20,Лист1!I21,Лист1!I22,Лист1!I23,Лист1!I24))</f>
        <v>о</v>
      </c>
      <c r="L7" s="28">
        <f t="shared" si="0"/>
        <v>0</v>
      </c>
      <c r="M7" s="25"/>
    </row>
    <row r="8" spans="9:13" ht="24.95" customHeight="1" x14ac:dyDescent="0.3">
      <c r="I8" s="28">
        <v>3</v>
      </c>
      <c r="J8" s="28" t="s">
        <v>6</v>
      </c>
      <c r="K8" s="28" t="str">
        <f>LOWER(CONCATENATE(Лист1!M23,Лист1!N23,Лист1!O23,Лист1!P23,Лист1!Q23,Лист1!R23,Лист1!S23,Лист1!T23))</f>
        <v/>
      </c>
      <c r="L8" s="28">
        <f t="shared" si="0"/>
        <v>0</v>
      </c>
      <c r="M8" s="25"/>
    </row>
    <row r="9" spans="9:13" ht="24.95" customHeight="1" x14ac:dyDescent="0.3">
      <c r="I9" s="28">
        <v>4</v>
      </c>
      <c r="J9" s="28" t="s">
        <v>7</v>
      </c>
      <c r="K9" s="28" t="str">
        <f>LOWER(CONCATENATE(Лист1!K20,Лист1!K21,Лист1!K22,Лист1!K23))</f>
        <v>о</v>
      </c>
      <c r="L9" s="28">
        <f t="shared" si="0"/>
        <v>0</v>
      </c>
      <c r="M9" s="25"/>
    </row>
    <row r="10" spans="9:13" ht="24.95" customHeight="1" x14ac:dyDescent="0.3">
      <c r="I10" s="28">
        <v>5</v>
      </c>
      <c r="J10" s="28" t="s">
        <v>8</v>
      </c>
      <c r="K10" s="28" t="str">
        <f>LOWER(CONCATENATE(Лист1!R19,Лист1!S19,Лист1!T19,Лист1!U19,Лист1!V19))</f>
        <v/>
      </c>
      <c r="L10" s="28">
        <f t="shared" si="0"/>
        <v>0</v>
      </c>
      <c r="M10" s="25"/>
    </row>
    <row r="11" spans="9:13" ht="24.95" customHeight="1" x14ac:dyDescent="0.3">
      <c r="I11" s="28">
        <v>6</v>
      </c>
      <c r="J11" s="28" t="s">
        <v>9</v>
      </c>
      <c r="K11" s="28" t="str">
        <f>LOWER(CONCATENATE(Лист1!M19,Лист1!M20,Лист1!M21,Лист1!M22,Лист1!M23,Лист1!M24))</f>
        <v>а</v>
      </c>
      <c r="L11" s="28">
        <f t="shared" si="0"/>
        <v>0</v>
      </c>
      <c r="M11" s="25"/>
    </row>
    <row r="12" spans="9:13" ht="24.95" customHeight="1" x14ac:dyDescent="0.3">
      <c r="I12" s="28">
        <v>7</v>
      </c>
      <c r="J12" s="28" t="s">
        <v>10</v>
      </c>
      <c r="K12" s="28" t="str">
        <f>LOWER(CONCATENATE(Лист1!R21,Лист1!S21,Лист1!T21,Лист1!U21,Лист1!V21,Лист1!W21,Лист1!X21))</f>
        <v/>
      </c>
      <c r="L12" s="28">
        <f t="shared" si="0"/>
        <v>0</v>
      </c>
      <c r="M12" s="25"/>
    </row>
    <row r="13" spans="9:13" ht="24.95" customHeight="1" x14ac:dyDescent="0.3">
      <c r="I13" s="28">
        <v>8</v>
      </c>
      <c r="J13" s="28" t="s">
        <v>11</v>
      </c>
      <c r="K13" s="28" t="str">
        <f>LOWER(CONCATENATE(Лист1!P22,Лист1!P23,Лист1!P24,Лист1!P25,Лист1!P26,Лист1!P27,Лист1!P28))</f>
        <v/>
      </c>
      <c r="L13" s="28">
        <f t="shared" si="0"/>
        <v>0</v>
      </c>
      <c r="M13" s="25"/>
    </row>
    <row r="14" spans="9:13" ht="24.95" customHeight="1" x14ac:dyDescent="0.3">
      <c r="I14" s="28">
        <v>9</v>
      </c>
      <c r="J14" s="28" t="s">
        <v>12</v>
      </c>
      <c r="K14" s="28" t="str">
        <f>LOWER(CONCATENATE(Лист1!S16,Лист1!S17,Лист1!S18,Лист1!S19,Лист1!S20,Лист1!S21,Лист1!S22,Лист1!S23,Лист1!S24))</f>
        <v/>
      </c>
      <c r="L14" s="28">
        <f t="shared" si="0"/>
        <v>0</v>
      </c>
      <c r="M14" s="25"/>
    </row>
    <row r="15" spans="9:13" ht="24.95" customHeight="1" x14ac:dyDescent="0.3">
      <c r="I15" s="28">
        <v>10</v>
      </c>
      <c r="J15" s="28" t="s">
        <v>13</v>
      </c>
      <c r="K15" s="28" t="str">
        <f>LOWER(CONCATENATE(Лист1!X19,Лист1!X20,Лист1!X21,Лист1!X22,Лист1!X23,Лист1!X24,Лист1!X25))</f>
        <v/>
      </c>
      <c r="L15" s="28">
        <f t="shared" si="0"/>
        <v>0</v>
      </c>
      <c r="M15" s="25"/>
    </row>
    <row r="16" spans="9:13" ht="24.95" customHeight="1" x14ac:dyDescent="0.3">
      <c r="I16" s="28"/>
      <c r="J16" s="28"/>
      <c r="K16" s="28"/>
      <c r="L16" s="28"/>
      <c r="M16" s="25"/>
    </row>
    <row r="17" spans="9:13" ht="24.95" customHeight="1" x14ac:dyDescent="0.3">
      <c r="I17" s="28"/>
      <c r="J17" s="28"/>
      <c r="K17" s="28" t="s">
        <v>14</v>
      </c>
      <c r="L17" s="28">
        <f>SUM(L6:L15)</f>
        <v>1</v>
      </c>
      <c r="M17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2021-05-24T09:41:47Z</dcterms:modified>
</cp:coreProperties>
</file>